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contract'!$A$1:$B$2</definedName>
    <definedName name="Excel_BuiltIn_Print_Area_1_1_1">'valori contract'!$A$1:$B$2</definedName>
    <definedName name="Excel_BuiltIn_Print_Area_1_1_1_1">'valori contract'!$A$1:$B$2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contract'!$A$1:$S$29</definedName>
  </definedNames>
  <calcPr fullCalcOnLoad="1"/>
</workbook>
</file>

<file path=xl/sharedStrings.xml><?xml version="1.0" encoding="utf-8"?>
<sst xmlns="http://schemas.openxmlformats.org/spreadsheetml/2006/main" count="68" uniqueCount="45">
  <si>
    <t>Nr. crt.</t>
  </si>
  <si>
    <t>TOTAL</t>
  </si>
  <si>
    <t>CJAS TIMIS</t>
  </si>
  <si>
    <t>BIROUL EVALUARE, CONTRACTARE, AMBULATORIUL DE SPECIALITATE CLINIC, RECUPERARE MEDICALA, PARACLINIC, DISPOZITIVE MEDICALE, INGRIJIRI LA DOMICILIU, MEDICINA DENTARA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</si>
  <si>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</si>
  <si>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</si>
  <si>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</si>
  <si>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</si>
  <si>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</si>
  <si>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</si>
  <si>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</si>
  <si>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</si>
  <si>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</si>
  <si>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</si>
  <si>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DR. KARL DIEL JIMBOLIA</t>
  </si>
  <si>
    <t>EC. DANIELA CIRLIG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</si>
  <si>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</si>
  <si>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</si>
  <si>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</si>
  <si>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</si>
  <si>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</si>
  <si>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>TRIM.I 2022</t>
  </si>
  <si>
    <t>TOTAL 2022</t>
  </si>
  <si>
    <t>APRILIE 2022</t>
  </si>
  <si>
    <t>TRIM.II 2022</t>
  </si>
  <si>
    <t>IANUARIE 2022 (VALIDAT)</t>
  </si>
  <si>
    <t>FEBRUARIE 2022 (VALIDAT)</t>
  </si>
  <si>
    <t>DR.SORIN GHEORGHE BARAC</t>
  </si>
  <si>
    <t>IUNIE 2022</t>
  </si>
  <si>
    <t>IULIE 2022</t>
  </si>
  <si>
    <t>AUGUST 2022</t>
  </si>
  <si>
    <t>SEPTEMBRIE 2022</t>
  </si>
  <si>
    <t>TRIM.III 2022</t>
  </si>
  <si>
    <t>TRIM.IV 2022</t>
  </si>
  <si>
    <t xml:space="preserve"> CONTRACT III/PNS/01/29-04-2022</t>
  </si>
  <si>
    <t>01.05.2022-31.12.2023</t>
  </si>
  <si>
    <t xml:space="preserve"> CONTRACT III/PNS/02/29-04-2022</t>
  </si>
  <si>
    <t>III/PNS/03/29-04-2022</t>
  </si>
  <si>
    <t>III/PNS/04/29-04-2022</t>
  </si>
  <si>
    <t>III/PNS/05/29-04-2022</t>
  </si>
  <si>
    <t xml:space="preserve">FURNIZORII DE SERVICII MEDICALE PARACLINICE IN CADRUL PROGRAMULUI NATIONAL DE DIABET ZAHARAT </t>
  </si>
  <si>
    <t>DOZAREA HEMOGLOBINEI GLICOZILATE LA PACIENTII CU DIABET ZAHARAT</t>
  </si>
  <si>
    <t>VALORI CONTRACT 2022</t>
  </si>
  <si>
    <t>MARTIE 2022 (VALIDAT)</t>
  </si>
  <si>
    <t xml:space="preserve">MAI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</si>
</sst>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75" zoomScalePageLayoutView="0" workbookViewId="0" topLeftCell="A1">
      <selection activeCell="M28" sqref="M28"/>
    </sheetView>
  </sheetViews>
  <sheetFormatPr defaultColWidth="9.140625" defaultRowHeight="12.75"/>
  <cols>
    <col min="1" max="1" width="7.57421875" style="20" customWidth="1"/>
    <col min="2" max="2" width="31.28125" style="20" customWidth="1"/>
    <col min="3" max="3" width="18.8515625" style="20" customWidth="1"/>
    <col min="4" max="4" width="22.57421875" style="20" customWidth="1"/>
    <col min="5" max="5" width="17.421875" style="20" customWidth="1"/>
    <col min="6" max="7" width="19.7109375" style="20" customWidth="1"/>
    <col min="8" max="8" width="20.421875" style="20" customWidth="1"/>
    <col min="9" max="9" width="21.7109375" style="20" customWidth="1"/>
    <col min="10" max="11" width="20.28125" style="20" customWidth="1"/>
    <col min="12" max="12" width="21.57421875" style="20" customWidth="1"/>
    <col min="13" max="13" width="19.8515625" style="20" customWidth="1"/>
    <col min="14" max="18" width="20.28125" style="20" customWidth="1"/>
    <col min="19" max="19" width="18.8515625" style="20" customWidth="1"/>
    <col min="20" max="20" width="19.57421875" style="20" customWidth="1"/>
    <col min="21" max="16384" width="9.140625" style="20" customWidth="1"/>
  </cols>
  <sheetData>
    <row r="1" ht="15.75">
      <c r="A1" s="20" t="s">
        <v>2</v>
      </c>
    </row>
    <row r="2" ht="19.5" customHeight="1">
      <c r="A2" s="20" t="s">
        <v>3</v>
      </c>
    </row>
    <row r="4" spans="1:5" s="2" customFormat="1" ht="18.75">
      <c r="A4" s="5"/>
      <c r="B4" s="1" t="s">
        <v>40</v>
      </c>
      <c r="C4" s="1"/>
      <c r="D4" s="1"/>
      <c r="E4" s="1"/>
    </row>
    <row r="5" spans="1:5" s="2" customFormat="1" ht="18.75">
      <c r="A5" s="5"/>
      <c r="B5" s="1" t="s">
        <v>41</v>
      </c>
      <c r="C5" s="1"/>
      <c r="D5" s="1"/>
      <c r="E5" s="1"/>
    </row>
    <row r="6" spans="1:5" s="2" customFormat="1" ht="18.75">
      <c r="A6" s="5"/>
      <c r="B6" s="1" t="s">
        <v>42</v>
      </c>
      <c r="C6" s="1"/>
      <c r="D6" s="1"/>
      <c r="E6" s="1"/>
    </row>
    <row r="8" spans="1:5" ht="15.75">
      <c r="A8" s="4"/>
      <c r="B8" s="21" t="s">
        <v>5</v>
      </c>
      <c r="C8" s="13"/>
      <c r="D8" s="13"/>
      <c r="E8" s="13"/>
    </row>
    <row r="9" spans="1:19" ht="105" customHeight="1">
      <c r="A9" s="6" t="s">
        <v>0</v>
      </c>
      <c r="B9" s="7" t="s">
        <v>6</v>
      </c>
      <c r="C9" s="6" t="s">
        <v>7</v>
      </c>
      <c r="D9" s="6" t="s">
        <v>8</v>
      </c>
      <c r="E9" s="6" t="s">
        <v>9</v>
      </c>
      <c r="F9" s="23" t="s">
        <v>25</v>
      </c>
      <c r="G9" s="23" t="s">
        <v>26</v>
      </c>
      <c r="H9" s="23" t="s">
        <v>43</v>
      </c>
      <c r="I9" s="23" t="s">
        <v>21</v>
      </c>
      <c r="J9" s="23" t="s">
        <v>23</v>
      </c>
      <c r="K9" s="23" t="s">
        <v>44</v>
      </c>
      <c r="L9" s="23" t="s">
        <v>28</v>
      </c>
      <c r="M9" s="23" t="s">
        <v>24</v>
      </c>
      <c r="N9" s="23" t="s">
        <v>29</v>
      </c>
      <c r="O9" s="23" t="s">
        <v>30</v>
      </c>
      <c r="P9" s="23" t="s">
        <v>31</v>
      </c>
      <c r="Q9" s="23" t="s">
        <v>32</v>
      </c>
      <c r="R9" s="23" t="s">
        <v>33</v>
      </c>
      <c r="S9" s="23" t="s">
        <v>22</v>
      </c>
    </row>
    <row r="10" spans="1:19" ht="102" customHeight="1">
      <c r="A10" s="8">
        <v>1</v>
      </c>
      <c r="B10" s="14" t="s">
        <v>4</v>
      </c>
      <c r="C10" s="6" t="s">
        <v>10</v>
      </c>
      <c r="D10" s="9" t="s">
        <v>34</v>
      </c>
      <c r="E10" s="9" t="s">
        <v>35</v>
      </c>
      <c r="F10" s="24">
        <v>860</v>
      </c>
      <c r="G10" s="24">
        <v>860</v>
      </c>
      <c r="H10" s="24">
        <v>560</v>
      </c>
      <c r="I10" s="24">
        <f>H10+G10+F10</f>
        <v>2280</v>
      </c>
      <c r="J10" s="24">
        <v>570</v>
      </c>
      <c r="K10" s="24">
        <v>646</v>
      </c>
      <c r="L10" s="24">
        <v>570</v>
      </c>
      <c r="M10" s="24">
        <f>L10+K10+J10</f>
        <v>1786</v>
      </c>
      <c r="N10" s="24">
        <v>304</v>
      </c>
      <c r="O10" s="24">
        <v>304</v>
      </c>
      <c r="P10" s="24">
        <v>456</v>
      </c>
      <c r="Q10" s="24">
        <f>P10+O10+N10</f>
        <v>1064</v>
      </c>
      <c r="R10" s="24">
        <v>0</v>
      </c>
      <c r="S10" s="24">
        <f>R10+Q10+M10+I10</f>
        <v>5130</v>
      </c>
    </row>
    <row r="11" spans="1:19" ht="81.75" customHeight="1">
      <c r="A11" s="8">
        <v>2</v>
      </c>
      <c r="B11" s="14" t="s">
        <v>11</v>
      </c>
      <c r="C11" s="6" t="s">
        <v>12</v>
      </c>
      <c r="D11" s="9" t="s">
        <v>36</v>
      </c>
      <c r="E11" s="9" t="s">
        <v>35</v>
      </c>
      <c r="F11" s="24">
        <v>980</v>
      </c>
      <c r="G11" s="24">
        <v>940</v>
      </c>
      <c r="H11" s="24">
        <v>720</v>
      </c>
      <c r="I11" s="24">
        <f>H11+G11+F11</f>
        <v>2640</v>
      </c>
      <c r="J11" s="24">
        <v>722</v>
      </c>
      <c r="K11" s="24">
        <v>4104</v>
      </c>
      <c r="L11" s="24">
        <v>3572</v>
      </c>
      <c r="M11" s="24">
        <f>L11+K11+J11</f>
        <v>8398</v>
      </c>
      <c r="N11" s="24">
        <v>2052</v>
      </c>
      <c r="O11" s="24">
        <v>2052</v>
      </c>
      <c r="P11" s="24">
        <v>2090</v>
      </c>
      <c r="Q11" s="24">
        <f>P11+O11+N11</f>
        <v>6194</v>
      </c>
      <c r="R11" s="24">
        <v>0</v>
      </c>
      <c r="S11" s="24">
        <f>R11+Q11+M11+I11</f>
        <v>17232</v>
      </c>
    </row>
    <row r="12" spans="1:19" ht="36.75" customHeight="1">
      <c r="A12" s="8"/>
      <c r="B12" s="32" t="s">
        <v>20</v>
      </c>
      <c r="C12" s="33"/>
      <c r="D12" s="33"/>
      <c r="E12" s="34"/>
      <c r="F12" s="25">
        <f aca="true" t="shared" si="0" ref="F12:S12">SUM(F10:F11)</f>
        <v>1840</v>
      </c>
      <c r="G12" s="25">
        <f t="shared" si="0"/>
        <v>1800</v>
      </c>
      <c r="H12" s="25">
        <f t="shared" si="0"/>
        <v>1280</v>
      </c>
      <c r="I12" s="25">
        <f t="shared" si="0"/>
        <v>4920</v>
      </c>
      <c r="J12" s="25">
        <f t="shared" si="0"/>
        <v>1292</v>
      </c>
      <c r="K12" s="25">
        <f t="shared" si="0"/>
        <v>4750</v>
      </c>
      <c r="L12" s="25">
        <f t="shared" si="0"/>
        <v>4142</v>
      </c>
      <c r="M12" s="25">
        <f t="shared" si="0"/>
        <v>10184</v>
      </c>
      <c r="N12" s="25">
        <f t="shared" si="0"/>
        <v>2356</v>
      </c>
      <c r="O12" s="25">
        <f t="shared" si="0"/>
        <v>2356</v>
      </c>
      <c r="P12" s="25">
        <f t="shared" si="0"/>
        <v>2546</v>
      </c>
      <c r="Q12" s="25">
        <f t="shared" si="0"/>
        <v>7258</v>
      </c>
      <c r="R12" s="25">
        <f t="shared" si="0"/>
        <v>0</v>
      </c>
      <c r="S12" s="25">
        <f t="shared" si="0"/>
        <v>22362</v>
      </c>
    </row>
    <row r="13" spans="1:5" ht="15.75">
      <c r="A13" s="10"/>
      <c r="B13" s="15"/>
      <c r="C13" s="11"/>
      <c r="D13" s="12"/>
      <c r="E13" s="12"/>
    </row>
    <row r="14" spans="1:5" ht="15.75">
      <c r="A14" s="10"/>
      <c r="B14" s="15"/>
      <c r="C14" s="11"/>
      <c r="D14" s="12"/>
      <c r="E14" s="12"/>
    </row>
    <row r="15" spans="1:5" ht="27" customHeight="1">
      <c r="A15" s="10"/>
      <c r="B15" s="15" t="s">
        <v>13</v>
      </c>
      <c r="C15" s="11"/>
      <c r="D15" s="12"/>
      <c r="E15" s="12"/>
    </row>
    <row r="16" spans="1:19" ht="82.5" customHeight="1">
      <c r="A16" s="6" t="s">
        <v>0</v>
      </c>
      <c r="B16" s="7" t="s">
        <v>6</v>
      </c>
      <c r="C16" s="6" t="s">
        <v>7</v>
      </c>
      <c r="D16" s="6" t="s">
        <v>8</v>
      </c>
      <c r="E16" s="6" t="s">
        <v>9</v>
      </c>
      <c r="F16" s="23" t="s">
        <v>25</v>
      </c>
      <c r="G16" s="23" t="s">
        <v>26</v>
      </c>
      <c r="H16" s="23" t="s">
        <v>43</v>
      </c>
      <c r="I16" s="23" t="s">
        <v>21</v>
      </c>
      <c r="J16" s="23" t="s">
        <v>23</v>
      </c>
      <c r="K16" s="23" t="s">
        <v>44</v>
      </c>
      <c r="L16" s="23" t="s">
        <v>28</v>
      </c>
      <c r="M16" s="23" t="s">
        <v>24</v>
      </c>
      <c r="N16" s="23" t="s">
        <v>29</v>
      </c>
      <c r="O16" s="23" t="s">
        <v>30</v>
      </c>
      <c r="P16" s="23" t="s">
        <v>31</v>
      </c>
      <c r="Q16" s="23" t="s">
        <v>32</v>
      </c>
      <c r="R16" s="23" t="s">
        <v>33</v>
      </c>
      <c r="S16" s="23" t="s">
        <v>22</v>
      </c>
    </row>
    <row r="17" spans="1:19" ht="69" customHeight="1">
      <c r="A17" s="8">
        <v>1</v>
      </c>
      <c r="B17" s="14" t="s">
        <v>14</v>
      </c>
      <c r="C17" s="6" t="s">
        <v>15</v>
      </c>
      <c r="D17" s="9" t="s">
        <v>37</v>
      </c>
      <c r="E17" s="16" t="s">
        <v>35</v>
      </c>
      <c r="F17" s="24">
        <v>400</v>
      </c>
      <c r="G17" s="24">
        <v>320</v>
      </c>
      <c r="H17" s="24">
        <v>320</v>
      </c>
      <c r="I17" s="24">
        <f>H17+G17+F17</f>
        <v>1040</v>
      </c>
      <c r="J17" s="24">
        <v>304</v>
      </c>
      <c r="K17" s="24">
        <v>380</v>
      </c>
      <c r="L17" s="24">
        <v>342</v>
      </c>
      <c r="M17" s="24">
        <f>L17+K17+J17</f>
        <v>1026</v>
      </c>
      <c r="N17" s="24">
        <v>190</v>
      </c>
      <c r="O17" s="24">
        <v>190</v>
      </c>
      <c r="P17" s="24">
        <v>76</v>
      </c>
      <c r="Q17" s="24">
        <f>P17+O17+N17</f>
        <v>456</v>
      </c>
      <c r="R17" s="24">
        <v>0</v>
      </c>
      <c r="S17" s="24">
        <f>R17+Q17+M17+I17</f>
        <v>2522</v>
      </c>
    </row>
    <row r="18" spans="1:19" ht="64.5" customHeight="1">
      <c r="A18" s="8">
        <v>2</v>
      </c>
      <c r="B18" s="14" t="s">
        <v>16</v>
      </c>
      <c r="C18" s="6" t="s">
        <v>17</v>
      </c>
      <c r="D18" s="9" t="s">
        <v>38</v>
      </c>
      <c r="E18" s="16" t="s">
        <v>35</v>
      </c>
      <c r="F18" s="24">
        <v>20</v>
      </c>
      <c r="G18" s="24">
        <v>0</v>
      </c>
      <c r="H18" s="24">
        <v>0</v>
      </c>
      <c r="I18" s="24">
        <f>H18+G18+F18</f>
        <v>20</v>
      </c>
      <c r="J18" s="24">
        <v>76</v>
      </c>
      <c r="K18" s="24">
        <v>266</v>
      </c>
      <c r="L18" s="24">
        <v>228</v>
      </c>
      <c r="M18" s="24">
        <f>L18+K18+J18</f>
        <v>570</v>
      </c>
      <c r="N18" s="24">
        <v>152</v>
      </c>
      <c r="O18" s="24">
        <v>152</v>
      </c>
      <c r="P18" s="24">
        <v>114</v>
      </c>
      <c r="Q18" s="24">
        <f>P18+O18+N18</f>
        <v>418</v>
      </c>
      <c r="R18" s="24">
        <v>0</v>
      </c>
      <c r="S18" s="24">
        <f>R18+Q18+M18+I18</f>
        <v>1008</v>
      </c>
    </row>
    <row r="19" spans="1:19" ht="75.75" customHeight="1">
      <c r="A19" s="8">
        <v>3</v>
      </c>
      <c r="B19" s="14" t="s">
        <v>18</v>
      </c>
      <c r="C19" s="6" t="s">
        <v>27</v>
      </c>
      <c r="D19" s="9" t="s">
        <v>39</v>
      </c>
      <c r="E19" s="16" t="s">
        <v>35</v>
      </c>
      <c r="F19" s="24">
        <v>460</v>
      </c>
      <c r="G19" s="24">
        <v>460</v>
      </c>
      <c r="H19" s="24">
        <v>320</v>
      </c>
      <c r="I19" s="24">
        <f>H19+G19+F19</f>
        <v>1240</v>
      </c>
      <c r="J19" s="24">
        <v>304</v>
      </c>
      <c r="K19" s="24">
        <v>570</v>
      </c>
      <c r="L19" s="24">
        <v>494</v>
      </c>
      <c r="M19" s="24">
        <f>L19+K19+J19</f>
        <v>1368</v>
      </c>
      <c r="N19" s="24">
        <v>304</v>
      </c>
      <c r="O19" s="24">
        <v>304</v>
      </c>
      <c r="P19" s="24">
        <v>152</v>
      </c>
      <c r="Q19" s="24">
        <f>P19+O19+N19</f>
        <v>760</v>
      </c>
      <c r="R19" s="24">
        <v>0</v>
      </c>
      <c r="S19" s="24">
        <f>R19+Q19+M19+I19</f>
        <v>3368</v>
      </c>
    </row>
    <row r="20" spans="1:19" ht="20.25">
      <c r="A20" s="17"/>
      <c r="B20" s="27" t="s">
        <v>19</v>
      </c>
      <c r="C20" s="28"/>
      <c r="D20" s="29"/>
      <c r="E20" s="18"/>
      <c r="F20" s="25">
        <f aca="true" t="shared" si="1" ref="F20:S20">SUM(F17:F19)</f>
        <v>880</v>
      </c>
      <c r="G20" s="25">
        <f t="shared" si="1"/>
        <v>780</v>
      </c>
      <c r="H20" s="25">
        <f t="shared" si="1"/>
        <v>640</v>
      </c>
      <c r="I20" s="25">
        <f t="shared" si="1"/>
        <v>2300</v>
      </c>
      <c r="J20" s="25">
        <f t="shared" si="1"/>
        <v>684</v>
      </c>
      <c r="K20" s="25">
        <f t="shared" si="1"/>
        <v>1216</v>
      </c>
      <c r="L20" s="25">
        <f t="shared" si="1"/>
        <v>1064</v>
      </c>
      <c r="M20" s="25">
        <f t="shared" si="1"/>
        <v>2964</v>
      </c>
      <c r="N20" s="25">
        <f t="shared" si="1"/>
        <v>646</v>
      </c>
      <c r="O20" s="25">
        <f t="shared" si="1"/>
        <v>646</v>
      </c>
      <c r="P20" s="25">
        <f t="shared" si="1"/>
        <v>342</v>
      </c>
      <c r="Q20" s="25">
        <f t="shared" si="1"/>
        <v>1634</v>
      </c>
      <c r="R20" s="25">
        <f t="shared" si="1"/>
        <v>0</v>
      </c>
      <c r="S20" s="25">
        <f t="shared" si="1"/>
        <v>6898</v>
      </c>
    </row>
    <row r="21" spans="1:5" ht="15.75">
      <c r="A21" s="3"/>
      <c r="B21" s="3"/>
      <c r="C21" s="3"/>
      <c r="D21" s="3"/>
      <c r="E21" s="3"/>
    </row>
    <row r="22" spans="1:19" ht="20.25">
      <c r="A22" s="19"/>
      <c r="B22" s="30" t="s">
        <v>1</v>
      </c>
      <c r="C22" s="31"/>
      <c r="D22" s="31"/>
      <c r="E22" s="31"/>
      <c r="F22" s="25">
        <f aca="true" t="shared" si="2" ref="F22:S22">F20+F12</f>
        <v>2720</v>
      </c>
      <c r="G22" s="25">
        <f t="shared" si="2"/>
        <v>2580</v>
      </c>
      <c r="H22" s="25">
        <f t="shared" si="2"/>
        <v>1920</v>
      </c>
      <c r="I22" s="25">
        <f t="shared" si="2"/>
        <v>7220</v>
      </c>
      <c r="J22" s="25">
        <f t="shared" si="2"/>
        <v>1976</v>
      </c>
      <c r="K22" s="25">
        <f t="shared" si="2"/>
        <v>5966</v>
      </c>
      <c r="L22" s="25">
        <f t="shared" si="2"/>
        <v>5206</v>
      </c>
      <c r="M22" s="25">
        <f t="shared" si="2"/>
        <v>13148</v>
      </c>
      <c r="N22" s="25">
        <f t="shared" si="2"/>
        <v>3002</v>
      </c>
      <c r="O22" s="25">
        <f t="shared" si="2"/>
        <v>3002</v>
      </c>
      <c r="P22" s="25">
        <f t="shared" si="2"/>
        <v>2888</v>
      </c>
      <c r="Q22" s="25">
        <f t="shared" si="2"/>
        <v>8892</v>
      </c>
      <c r="R22" s="25">
        <f t="shared" si="2"/>
        <v>0</v>
      </c>
      <c r="S22" s="25">
        <f t="shared" si="2"/>
        <v>29260</v>
      </c>
    </row>
    <row r="23" spans="1:14" ht="15.75">
      <c r="A23" s="3"/>
      <c r="B23" s="3"/>
      <c r="C23" s="3"/>
      <c r="D23" s="3"/>
      <c r="E23" s="3"/>
      <c r="F23" s="3"/>
      <c r="G23" s="3"/>
      <c r="H23" s="3"/>
      <c r="N23" s="26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5" ht="15.75">
      <c r="A27" s="3"/>
      <c r="B27" s="3"/>
      <c r="C27" s="3"/>
      <c r="D27" s="3"/>
      <c r="E27" s="3"/>
    </row>
    <row r="29" ht="15.75">
      <c r="B29" s="22"/>
    </row>
  </sheetData>
  <sheetProtection/>
  <mergeCells count="3">
    <mergeCell ref="B20:D20"/>
    <mergeCell ref="B22:E22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45" r:id="rId1"/>
  <headerFooter alignWithMargins="0">
    <oddFooter>&amp;CPage &amp;P of &amp;N</oddFooter>
  </headerFooter>
  <rowBreaks count="1" manualBreakCount="1">
    <brk id="14" max="20" man="1"/>
  </rowBreaks>
  <colBreaks count="1" manualBreakCount="1">
    <brk id="1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2022-05-05T07:35:28Z</cp:lastPrinted>
  <dcterms:created xsi:type="dcterms:W3CDTF">2008-06-27T05:56:22Z</dcterms:created>
  <dcterms:modified xsi:type="dcterms:W3CDTF">2022-06-02T12:10:39Z</dcterms:modified>
  <cp:category/>
  <cp:version/>
  <cp:contentType/>
  <cp:contentStatus/>
</cp:coreProperties>
</file>